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8025" activeTab="0"/>
  </bookViews>
  <sheets>
    <sheet name="Инструкция" sheetId="1" r:id="rId1"/>
    <sheet name="Тест" sheetId="2" r:id="rId2"/>
    <sheet name="Формулы" sheetId="3" state="hidden" r:id="rId3"/>
  </sheets>
  <definedNames/>
  <calcPr fullCalcOnLoad="1"/>
</workbook>
</file>

<file path=xl/sharedStrings.xml><?xml version="1.0" encoding="utf-8"?>
<sst xmlns="http://schemas.openxmlformats.org/spreadsheetml/2006/main" count="61" uniqueCount="57">
  <si>
    <t xml:space="preserve">                       ИНСТРУКЦИЯ:</t>
  </si>
  <si>
    <t>1.</t>
  </si>
  <si>
    <r>
      <t xml:space="preserve">На листе </t>
    </r>
    <r>
      <rPr>
        <b/>
        <sz val="14"/>
        <color indexed="56"/>
        <rFont val="Arial Cyr"/>
        <family val="0"/>
      </rPr>
      <t>Тест</t>
    </r>
    <r>
      <rPr>
        <sz val="14"/>
        <color indexed="56"/>
        <rFont val="Arial Cyr"/>
        <family val="0"/>
      </rPr>
      <t xml:space="preserve"> ответьте на</t>
    </r>
    <r>
      <rPr>
        <b/>
        <sz val="14"/>
        <color indexed="56"/>
        <rFont val="Arial Cyr"/>
        <family val="0"/>
      </rPr>
      <t xml:space="preserve"> </t>
    </r>
    <r>
      <rPr>
        <b/>
        <u val="single"/>
        <sz val="14"/>
        <color indexed="56"/>
        <rFont val="Arial Cyr"/>
        <family val="0"/>
      </rPr>
      <t>все</t>
    </r>
    <r>
      <rPr>
        <sz val="14"/>
        <color indexed="56"/>
        <rFont val="Arial Cyr"/>
        <family val="0"/>
      </rPr>
      <t xml:space="preserve"> вопросы с выбором ответа.</t>
    </r>
  </si>
  <si>
    <t>2.</t>
  </si>
  <si>
    <t xml:space="preserve">Для выбора ответа щёлкните левой кнопкой мыши по полю </t>
  </si>
  <si>
    <t xml:space="preserve">Щелкнув левой кнопкой мыши по значку ▼, вызовите список </t>
  </si>
  <si>
    <t>с выборочными ответами.</t>
  </si>
  <si>
    <t>3.</t>
  </si>
  <si>
    <t>Выберите один ответ и щёлкните по нему левой кнопкой мыши.</t>
  </si>
  <si>
    <t>4.</t>
  </si>
  <si>
    <t xml:space="preserve">После выполнения теста узнайте свой результат, при закрытии </t>
  </si>
  <si>
    <t>теста не сохраняйте изменения.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</si>
  <si>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</si>
  <si>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</si>
  <si>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</si>
  <si>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</si>
  <si>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</si>
  <si>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</si>
  <si>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</si>
  <si>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</si>
  <si>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</si>
  <si>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</si>
  <si>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</si>
  <si>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</si>
  <si>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</si>
  <si>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</si>
  <si>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</si>
  <si>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</si>
  <si>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</si>
  <si>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</si>
  <si>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Компьютер является универсальным автоматическим устройством для работы с…</t>
  </si>
  <si>
    <t>Информация, хранящаяся в компьютере, становится активной (может быть подвергнута обработке) лишь в случае…</t>
  </si>
  <si>
    <t>Тип информации хранящейся в файле можно определить по…</t>
  </si>
  <si>
    <t>Какая строка окна отображает имя раскрытого объекта?</t>
  </si>
  <si>
    <t>Какой элемент окна служит для просмотра объектов, которые не поместились в окне?</t>
  </si>
  <si>
    <t>Какие из всех перечисленных программ входят в стандартный набор системы Windows?</t>
  </si>
  <si>
    <t>Массовое производство персональных компьютеров началось…</t>
  </si>
  <si>
    <t>Файл – это…</t>
  </si>
  <si>
    <t>Операционная система – это…</t>
  </si>
  <si>
    <t>При выключении компьютера вся информация теряется …</t>
  </si>
  <si>
    <t>Вершиной иерархической системы папок графического интерфейса Windows является папка…</t>
  </si>
  <si>
    <t>Драйвер – это…</t>
  </si>
  <si>
    <t>Может ли произойти заражение компьютерными вирусами в процессе работы с электронной почтой?</t>
  </si>
  <si>
    <t>В целях сохранения информации гибкие магнитные диски необходимо оберегать от…</t>
  </si>
  <si>
    <t>В каком случае разные файлы могут иметь одинаковые имена?</t>
  </si>
  <si>
    <t>Компьютерные вирусы – это…</t>
  </si>
  <si>
    <t>Задан полный путь к файлу C:\DOC\PROBA.TXT. Каково имя папки, в которой хранится файл PROBA.TXT?</t>
  </si>
  <si>
    <t>Какое устройство компьютера может вредно влиять на здоровье?</t>
  </si>
  <si>
    <t>Задан полный путь к файлу C:\DOC\PROBA.TXT. Каково расширение файла, определяющее его тип?</t>
  </si>
  <si>
    <t>В целях сохранения информации CD-ROM диски надо оберегать от…</t>
  </si>
  <si>
    <t>В каком направлении от  монитора вредные излучения максимальны?</t>
  </si>
  <si>
    <t>Первые ЭВМ были созданы…</t>
  </si>
  <si>
    <t xml:space="preserve"> </t>
  </si>
  <si>
    <t>№ вопроса</t>
  </si>
  <si>
    <t>к-во баллов</t>
  </si>
  <si>
    <t>Итого:</t>
  </si>
  <si>
    <t>Оценка за тест: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</si>
</sst>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8">
    <font>
      <sz val="10"/>
      <name val="Arial Cyr"/>
      <family val="0"/>
    </font>
    <font>
      <sz val="14"/>
      <name val="Arial Cyr"/>
      <family val="0"/>
    </font>
    <font>
      <sz val="14"/>
      <color indexed="56"/>
      <name val="Arial Cyr"/>
      <family val="0"/>
    </font>
    <font>
      <b/>
      <sz val="14"/>
      <color indexed="56"/>
      <name val="Arial Cyr"/>
      <family val="0"/>
    </font>
    <font>
      <b/>
      <u val="single"/>
      <sz val="14"/>
      <color indexed="56"/>
      <name val="Arial Cyr"/>
      <family val="0"/>
    </font>
    <font>
      <sz val="10"/>
      <color indexed="48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0"/>
      <color indexed="18"/>
      <name val="Arial"/>
      <family val="2"/>
    </font>
    <font>
      <sz val="8"/>
      <name val="Tahoma"/>
      <family val="2"/>
    </font>
    <font>
      <b/>
      <sz val="10"/>
      <color indexed="18"/>
      <name val="Arial Cyr"/>
      <family val="0"/>
    </font>
    <font>
      <sz val="24"/>
      <color indexed="14"/>
      <name val="Arial Cyr"/>
      <family val="0"/>
    </font>
    <font>
      <b/>
      <sz val="24"/>
      <color indexed="12"/>
      <name val="Arial Cyr"/>
      <family val="0"/>
    </font>
    <font>
      <b/>
      <sz val="14"/>
      <color indexed="12"/>
      <name val="Arial Cyr"/>
      <family val="0"/>
    </font>
    <font>
      <sz val="14"/>
      <color indexed="12"/>
      <name val="Arial Cyr"/>
      <family val="0"/>
    </font>
    <font>
      <b/>
      <sz val="20"/>
      <color indexed="12"/>
      <name val="Arial Cyr"/>
      <family val="0"/>
    </font>
    <font>
      <b/>
      <sz val="24"/>
      <color indexed="10"/>
      <name val="Arial"/>
      <family val="2"/>
    </font>
    <font>
      <b/>
      <sz val="36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thin"/>
      <right style="thin"/>
      <top style="thin"/>
      <bottom style="thin"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1" xfId="0" applyFill="1" applyBorder="1" applyAlignment="1">
      <alignment/>
    </xf>
    <xf numFmtId="0" fontId="10" fillId="2" borderId="0" xfId="0" applyFont="1" applyFill="1" applyAlignment="1">
      <alignment/>
    </xf>
    <xf numFmtId="0" fontId="0" fillId="0" borderId="2" xfId="0" applyBorder="1" applyAlignment="1">
      <alignment horizontal="center"/>
    </xf>
    <xf numFmtId="0" fontId="1" fillId="2" borderId="0" xfId="0" applyFont="1" applyFill="1" applyAlignment="1">
      <alignment/>
    </xf>
    <xf numFmtId="0" fontId="12" fillId="2" borderId="0" xfId="0" applyFont="1" applyFill="1" applyAlignment="1">
      <alignment/>
    </xf>
    <xf numFmtId="0" fontId="13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0" fontId="1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5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/>
    </xf>
    <xf numFmtId="0" fontId="17" fillId="2" borderId="0" xfId="0" applyFont="1" applyFill="1" applyAlignment="1" applyProtection="1">
      <alignment horizontal="center"/>
      <protection hidden="1" locked="0"/>
    </xf>
    <xf numFmtId="0" fontId="8" fillId="3" borderId="3" xfId="0" applyFont="1" applyFill="1" applyBorder="1" applyAlignment="1" applyProtection="1">
      <alignment/>
      <protection locked="0"/>
    </xf>
    <xf numFmtId="0" fontId="16" fillId="2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1</xdr:row>
      <xdr:rowOff>200025</xdr:rowOff>
    </xdr:from>
    <xdr:to>
      <xdr:col>15</xdr:col>
      <xdr:colOff>209550</xdr:colOff>
      <xdr:row>1</xdr:row>
      <xdr:rowOff>942975</xdr:rowOff>
    </xdr:to>
    <xdr:sp>
      <xdr:nvSpPr>
        <xdr:cNvPr id="1" name="AutoShape 2"/>
        <xdr:cNvSpPr>
          <a:spLocks/>
        </xdr:cNvSpPr>
      </xdr:nvSpPr>
      <xdr:spPr>
        <a:xfrm>
          <a:off x="628650" y="361950"/>
          <a:ext cx="8429625" cy="742950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CC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Контрольный тест
"Компьютер и программное обеспечение"</a:t>
          </a:r>
        </a:p>
      </xdr:txBody>
    </xdr:sp>
    <xdr:clientData/>
  </xdr:twoCellAnchor>
  <xdr:twoCellAnchor>
    <xdr:from>
      <xdr:col>12</xdr:col>
      <xdr:colOff>438150</xdr:colOff>
      <xdr:row>3</xdr:row>
      <xdr:rowOff>19050</xdr:rowOff>
    </xdr:from>
    <xdr:to>
      <xdr:col>17</xdr:col>
      <xdr:colOff>295275</xdr:colOff>
      <xdr:row>15</xdr:row>
      <xdr:rowOff>276225</xdr:rowOff>
    </xdr:to>
    <xdr:grpSp>
      <xdr:nvGrpSpPr>
        <xdr:cNvPr id="2" name="Group 5"/>
        <xdr:cNvGrpSpPr>
          <a:grpSpLocks/>
        </xdr:cNvGrpSpPr>
      </xdr:nvGrpSpPr>
      <xdr:grpSpPr>
        <a:xfrm>
          <a:off x="7372350" y="1495425"/>
          <a:ext cx="3162300" cy="2800350"/>
          <a:chOff x="722" y="157"/>
          <a:chExt cx="291" cy="292"/>
        </a:xfrm>
        <a:solidFill>
          <a:srgbClr val="FFFFFF"/>
        </a:solidFill>
      </xdr:grpSpPr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22" y="332"/>
            <a:ext cx="263" cy="117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4" name="AutoShape 4"/>
          <xdr:cNvSpPr>
            <a:spLocks/>
          </xdr:cNvSpPr>
        </xdr:nvSpPr>
        <xdr:spPr>
          <a:xfrm>
            <a:off x="803" y="157"/>
            <a:ext cx="210" cy="146"/>
          </a:xfrm>
          <a:prstGeom prst="cloudCallout">
            <a:avLst>
              <a:gd name="adj1" fmla="val -46189"/>
              <a:gd name="adj2" fmla="val 69861"/>
            </a:avLst>
          </a:pr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400" b="0" i="0" u="none" baseline="0">
                <a:solidFill>
                  <a:srgbClr val="FF00FF"/>
                </a:solidFill>
                <a:latin typeface="Arial Cyr"/>
                <a:ea typeface="Arial Cyr"/>
                <a:cs typeface="Arial Cyr"/>
              </a:rPr>
              <a:t>Желаю успеха!..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209550</xdr:rowOff>
    </xdr:from>
    <xdr:to>
      <xdr:col>5</xdr:col>
      <xdr:colOff>685800</xdr:colOff>
      <xdr:row>1</xdr:row>
      <xdr:rowOff>438150</xdr:rowOff>
    </xdr:to>
    <xdr:sp>
      <xdr:nvSpPr>
        <xdr:cNvPr id="1" name="AutoShape 12"/>
        <xdr:cNvSpPr>
          <a:spLocks/>
        </xdr:cNvSpPr>
      </xdr:nvSpPr>
      <xdr:spPr>
        <a:xfrm>
          <a:off x="171450" y="209550"/>
          <a:ext cx="7924800" cy="695325"/>
        </a:xfrm>
        <a:prstGeom prst="rect"/>
        <a:noFill/>
      </xdr:spPr>
      <xdr:txBody>
        <a:bodyPr fromWordArt="1" wrap="none">
          <a:prstTxWarp prst="textPlain">
            <a:avLst>
              <a:gd name="adj" fmla="val 50000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CC3399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latin typeface="Arial"/>
              <a:cs typeface="Arial"/>
            </a:rPr>
            <a:t>Контрольный тест
"Компьютер и программное обеспечение"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M19"/>
  <sheetViews>
    <sheetView tabSelected="1" workbookViewId="0" topLeftCell="A1">
      <selection activeCell="F25" sqref="F25"/>
    </sheetView>
  </sheetViews>
  <sheetFormatPr defaultColWidth="9.00390625" defaultRowHeight="12.75"/>
  <cols>
    <col min="1" max="1" width="2.875" style="1" customWidth="1"/>
    <col min="2" max="2" width="3.125" style="1" customWidth="1"/>
    <col min="3" max="11" width="9.125" style="1" customWidth="1"/>
    <col min="12" max="12" width="2.875" style="1" customWidth="1"/>
    <col min="13" max="13" width="9.125" style="1" customWidth="1"/>
    <col min="14" max="14" width="6.875" style="1" customWidth="1"/>
    <col min="15" max="16384" width="9.125" style="1" customWidth="1"/>
  </cols>
  <sheetData>
    <row r="2" ht="91.5" customHeight="1"/>
    <row r="3" spans="3:4" ht="12" customHeight="1">
      <c r="C3" s="5"/>
      <c r="D3" s="5"/>
    </row>
    <row r="4" spans="3:4" ht="31.5">
      <c r="C4" s="6" t="s">
        <v>0</v>
      </c>
      <c r="D4" s="5"/>
    </row>
    <row r="5" spans="3:4" ht="18">
      <c r="C5" s="5"/>
      <c r="D5" s="5"/>
    </row>
    <row r="6" spans="3:4" ht="18">
      <c r="C6" s="7" t="s">
        <v>1</v>
      </c>
      <c r="D6" s="8" t="s">
        <v>2</v>
      </c>
    </row>
    <row r="7" spans="3:4" ht="7.5" customHeight="1" thickBot="1">
      <c r="C7" s="9"/>
      <c r="D7" s="8"/>
    </row>
    <row r="8" spans="3:13" ht="18.75" thickBot="1">
      <c r="C8" s="7" t="s">
        <v>3</v>
      </c>
      <c r="D8" s="8" t="s">
        <v>4</v>
      </c>
      <c r="M8" s="2"/>
    </row>
    <row r="9" spans="3:4" ht="18">
      <c r="C9" s="9"/>
      <c r="D9" s="8" t="s">
        <v>5</v>
      </c>
    </row>
    <row r="10" spans="3:4" ht="18">
      <c r="C10" s="9"/>
      <c r="D10" s="8" t="s">
        <v>6</v>
      </c>
    </row>
    <row r="11" spans="3:4" ht="7.5" customHeight="1">
      <c r="C11" s="9"/>
      <c r="D11" s="8"/>
    </row>
    <row r="12" spans="3:4" ht="18">
      <c r="C12" s="7" t="s">
        <v>7</v>
      </c>
      <c r="D12" s="8" t="s">
        <v>8</v>
      </c>
    </row>
    <row r="13" spans="3:4" ht="9" customHeight="1">
      <c r="C13" s="9"/>
      <c r="D13" s="8"/>
    </row>
    <row r="14" spans="3:4" ht="18">
      <c r="C14" s="7" t="s">
        <v>9</v>
      </c>
      <c r="D14" s="8" t="s">
        <v>10</v>
      </c>
    </row>
    <row r="15" spans="3:4" ht="18">
      <c r="C15" s="10"/>
      <c r="D15" s="8" t="s">
        <v>11</v>
      </c>
    </row>
    <row r="16" ht="24" customHeight="1"/>
    <row r="18" ht="12.75">
      <c r="B18" s="3"/>
    </row>
    <row r="19" ht="17.25" customHeight="1">
      <c r="H19" s="1" t="s">
        <v>52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00"/>
  <sheetViews>
    <sheetView workbookViewId="0" topLeftCell="A1">
      <selection activeCell="B6" sqref="B6"/>
    </sheetView>
  </sheetViews>
  <sheetFormatPr defaultColWidth="9.00390625" defaultRowHeight="12.75"/>
  <cols>
    <col min="1" max="1" width="7.625" style="1" customWidth="1"/>
    <col min="2" max="2" width="62.25390625" style="1" customWidth="1"/>
    <col min="3" max="16384" width="9.125" style="1" customWidth="1"/>
  </cols>
  <sheetData>
    <row r="1" ht="36.75" customHeight="1"/>
    <row r="2" ht="44.25" customHeight="1">
      <c r="A2" s="11"/>
    </row>
    <row r="4" spans="1:2" ht="12.75">
      <c r="A4" s="12" t="s">
        <v>1</v>
      </c>
      <c r="B4" s="13" t="s">
        <v>30</v>
      </c>
    </row>
    <row r="5" spans="1:2" ht="13.5" thickBot="1">
      <c r="A5" s="12"/>
      <c r="B5" s="13"/>
    </row>
    <row r="6" spans="1:2" ht="14.25" thickBot="1" thickTop="1">
      <c r="A6" s="12"/>
      <c r="B6" s="15"/>
    </row>
    <row r="7" spans="1:2" ht="13.5" thickTop="1">
      <c r="A7" s="12"/>
      <c r="B7" s="13"/>
    </row>
    <row r="8" spans="1:2" ht="12.75">
      <c r="A8" s="12" t="s">
        <v>3</v>
      </c>
      <c r="B8" s="13" t="s">
        <v>31</v>
      </c>
    </row>
    <row r="9" spans="1:2" ht="13.5" thickBot="1">
      <c r="A9" s="12"/>
      <c r="B9" s="13"/>
    </row>
    <row r="10" spans="1:2" ht="14.25" thickBot="1" thickTop="1">
      <c r="A10" s="12"/>
      <c r="B10" s="15"/>
    </row>
    <row r="11" spans="1:2" ht="13.5" thickTop="1">
      <c r="A11" s="12"/>
      <c r="B11" s="13"/>
    </row>
    <row r="12" spans="1:2" ht="12.75">
      <c r="A12" s="12" t="s">
        <v>7</v>
      </c>
      <c r="B12" s="13" t="s">
        <v>32</v>
      </c>
    </row>
    <row r="13" spans="1:2" ht="13.5" thickBot="1">
      <c r="A13" s="12"/>
      <c r="B13" s="13"/>
    </row>
    <row r="14" spans="1:2" ht="14.25" thickBot="1" thickTop="1">
      <c r="A14" s="12"/>
      <c r="B14" s="15"/>
    </row>
    <row r="15" spans="1:2" ht="13.5" thickTop="1">
      <c r="A15" s="12"/>
      <c r="B15" s="13"/>
    </row>
    <row r="16" spans="1:2" ht="12.75">
      <c r="A16" s="12" t="s">
        <v>9</v>
      </c>
      <c r="B16" s="13" t="s">
        <v>33</v>
      </c>
    </row>
    <row r="17" spans="1:2" ht="13.5" thickBot="1">
      <c r="A17" s="12"/>
      <c r="B17" s="13"/>
    </row>
    <row r="18" spans="1:2" ht="14.25" thickBot="1" thickTop="1">
      <c r="A18" s="12"/>
      <c r="B18" s="15"/>
    </row>
    <row r="19" spans="1:2" ht="13.5" thickTop="1">
      <c r="A19" s="12"/>
      <c r="B19" s="13"/>
    </row>
    <row r="20" spans="1:2" ht="12.75">
      <c r="A20" s="12" t="s">
        <v>12</v>
      </c>
      <c r="B20" s="13" t="s">
        <v>34</v>
      </c>
    </row>
    <row r="21" spans="1:2" ht="13.5" thickBot="1">
      <c r="A21" s="12"/>
      <c r="B21" s="13"/>
    </row>
    <row r="22" spans="1:2" ht="14.25" thickBot="1" thickTop="1">
      <c r="A22" s="12"/>
      <c r="B22" s="15"/>
    </row>
    <row r="23" spans="1:2" ht="13.5" thickTop="1">
      <c r="A23" s="12"/>
      <c r="B23" s="13"/>
    </row>
    <row r="24" spans="1:2" ht="12.75">
      <c r="A24" s="12" t="s">
        <v>13</v>
      </c>
      <c r="B24" s="13" t="s">
        <v>35</v>
      </c>
    </row>
    <row r="25" spans="1:2" ht="13.5" thickBot="1">
      <c r="A25" s="12"/>
      <c r="B25" s="13"/>
    </row>
    <row r="26" spans="1:2" ht="14.25" thickBot="1" thickTop="1">
      <c r="A26" s="12"/>
      <c r="B26" s="15"/>
    </row>
    <row r="27" spans="1:2" ht="13.5" thickTop="1">
      <c r="A27" s="12"/>
      <c r="B27" s="13"/>
    </row>
    <row r="28" spans="1:2" ht="12.75">
      <c r="A28" s="12" t="s">
        <v>14</v>
      </c>
      <c r="B28" s="13" t="s">
        <v>36</v>
      </c>
    </row>
    <row r="29" spans="1:2" ht="13.5" thickBot="1">
      <c r="A29" s="12"/>
      <c r="B29" s="13"/>
    </row>
    <row r="30" spans="1:2" ht="14.25" thickBot="1" thickTop="1">
      <c r="A30" s="12"/>
      <c r="B30" s="15"/>
    </row>
    <row r="31" spans="1:2" ht="13.5" thickTop="1">
      <c r="A31" s="12"/>
      <c r="B31" s="13"/>
    </row>
    <row r="32" spans="1:2" ht="12.75">
      <c r="A32" s="12" t="s">
        <v>15</v>
      </c>
      <c r="B32" s="13" t="s">
        <v>37</v>
      </c>
    </row>
    <row r="33" spans="1:2" ht="13.5" thickBot="1">
      <c r="A33" s="12"/>
      <c r="B33" s="13"/>
    </row>
    <row r="34" spans="1:2" ht="14.25" thickBot="1" thickTop="1">
      <c r="A34" s="12"/>
      <c r="B34" s="15"/>
    </row>
    <row r="35" spans="1:2" ht="13.5" thickTop="1">
      <c r="A35" s="12"/>
      <c r="B35" s="13"/>
    </row>
    <row r="36" spans="1:2" ht="12.75">
      <c r="A36" s="12" t="s">
        <v>16</v>
      </c>
      <c r="B36" s="13" t="s">
        <v>38</v>
      </c>
    </row>
    <row r="37" spans="1:2" ht="13.5" thickBot="1">
      <c r="A37" s="12"/>
      <c r="B37" s="13"/>
    </row>
    <row r="38" spans="1:2" ht="14.25" thickBot="1" thickTop="1">
      <c r="A38" s="12"/>
      <c r="B38" s="15"/>
    </row>
    <row r="39" spans="1:2" ht="13.5" thickTop="1">
      <c r="A39" s="12"/>
      <c r="B39" s="13"/>
    </row>
    <row r="40" spans="1:2" ht="12.75">
      <c r="A40" s="12" t="s">
        <v>17</v>
      </c>
      <c r="B40" s="13" t="s">
        <v>39</v>
      </c>
    </row>
    <row r="41" spans="1:2" ht="13.5" thickBot="1">
      <c r="A41" s="12"/>
      <c r="B41" s="13"/>
    </row>
    <row r="42" spans="1:2" ht="14.25" thickBot="1" thickTop="1">
      <c r="A42" s="12"/>
      <c r="B42" s="15"/>
    </row>
    <row r="43" spans="1:2" ht="13.5" thickTop="1">
      <c r="A43" s="12"/>
      <c r="B43" s="13"/>
    </row>
    <row r="44" spans="1:2" ht="12.75">
      <c r="A44" s="12" t="s">
        <v>18</v>
      </c>
      <c r="B44" s="13" t="s">
        <v>40</v>
      </c>
    </row>
    <row r="45" spans="1:2" ht="13.5" thickBot="1">
      <c r="A45" s="12"/>
      <c r="B45" s="13"/>
    </row>
    <row r="46" spans="1:2" ht="14.25" thickBot="1" thickTop="1">
      <c r="A46" s="12"/>
      <c r="B46" s="15"/>
    </row>
    <row r="47" spans="1:2" ht="13.5" thickTop="1">
      <c r="A47" s="12"/>
      <c r="B47" s="13"/>
    </row>
    <row r="48" spans="1:2" ht="12.75">
      <c r="A48" s="12" t="s">
        <v>19</v>
      </c>
      <c r="B48" s="13" t="s">
        <v>41</v>
      </c>
    </row>
    <row r="49" spans="1:2" ht="13.5" thickBot="1">
      <c r="A49" s="12"/>
      <c r="B49" s="13"/>
    </row>
    <row r="50" spans="1:2" ht="14.25" thickBot="1" thickTop="1">
      <c r="A50" s="12"/>
      <c r="B50" s="15"/>
    </row>
    <row r="51" spans="1:2" ht="13.5" thickTop="1">
      <c r="A51" s="12"/>
      <c r="B51" s="13"/>
    </row>
    <row r="52" spans="1:2" ht="12.75">
      <c r="A52" s="12" t="s">
        <v>20</v>
      </c>
      <c r="B52" s="13" t="s">
        <v>42</v>
      </c>
    </row>
    <row r="53" spans="1:2" ht="13.5" thickBot="1">
      <c r="A53" s="12"/>
      <c r="B53" s="13"/>
    </row>
    <row r="54" spans="1:2" ht="14.25" thickBot="1" thickTop="1">
      <c r="A54" s="12"/>
      <c r="B54" s="15"/>
    </row>
    <row r="55" spans="1:2" ht="13.5" thickTop="1">
      <c r="A55" s="12"/>
      <c r="B55" s="13"/>
    </row>
    <row r="56" spans="1:2" ht="12.75">
      <c r="A56" s="12" t="s">
        <v>21</v>
      </c>
      <c r="B56" s="13" t="s">
        <v>43</v>
      </c>
    </row>
    <row r="57" spans="1:2" ht="13.5" thickBot="1">
      <c r="A57" s="12"/>
      <c r="B57" s="13"/>
    </row>
    <row r="58" spans="1:2" ht="14.25" thickBot="1" thickTop="1">
      <c r="A58" s="12"/>
      <c r="B58" s="15"/>
    </row>
    <row r="59" spans="1:2" ht="13.5" thickTop="1">
      <c r="A59" s="12"/>
      <c r="B59" s="13"/>
    </row>
    <row r="60" spans="1:2" ht="12.75">
      <c r="A60" s="12" t="s">
        <v>22</v>
      </c>
      <c r="B60" s="13" t="s">
        <v>44</v>
      </c>
    </row>
    <row r="61" spans="1:2" ht="13.5" thickBot="1">
      <c r="A61" s="12"/>
      <c r="B61" s="13"/>
    </row>
    <row r="62" spans="1:2" ht="14.25" thickBot="1" thickTop="1">
      <c r="A62" s="12"/>
      <c r="B62" s="15"/>
    </row>
    <row r="63" spans="1:2" ht="13.5" thickTop="1">
      <c r="A63" s="12"/>
      <c r="B63" s="13"/>
    </row>
    <row r="64" spans="1:2" ht="12.75">
      <c r="A64" s="12" t="s">
        <v>23</v>
      </c>
      <c r="B64" s="13" t="s">
        <v>45</v>
      </c>
    </row>
    <row r="65" spans="1:2" ht="13.5" thickBot="1">
      <c r="A65" s="12"/>
      <c r="B65" s="13"/>
    </row>
    <row r="66" spans="1:2" ht="14.25" thickBot="1" thickTop="1">
      <c r="A66" s="12"/>
      <c r="B66" s="15"/>
    </row>
    <row r="67" spans="1:2" ht="13.5" thickTop="1">
      <c r="A67" s="12"/>
      <c r="B67" s="13"/>
    </row>
    <row r="68" spans="1:2" ht="12.75">
      <c r="A68" s="12" t="s">
        <v>24</v>
      </c>
      <c r="B68" s="13" t="s">
        <v>46</v>
      </c>
    </row>
    <row r="69" spans="1:2" ht="13.5" thickBot="1">
      <c r="A69" s="12"/>
      <c r="B69" s="13"/>
    </row>
    <row r="70" spans="1:2" ht="14.25" thickBot="1" thickTop="1">
      <c r="A70" s="12"/>
      <c r="B70" s="15"/>
    </row>
    <row r="71" spans="1:2" ht="13.5" thickTop="1">
      <c r="A71" s="12"/>
      <c r="B71" s="13"/>
    </row>
    <row r="72" spans="1:2" ht="12.75">
      <c r="A72" s="12" t="s">
        <v>25</v>
      </c>
      <c r="B72" s="13" t="s">
        <v>47</v>
      </c>
    </row>
    <row r="73" spans="1:2" ht="13.5" thickBot="1">
      <c r="A73" s="12"/>
      <c r="B73" s="13"/>
    </row>
    <row r="74" spans="1:2" ht="14.25" thickBot="1" thickTop="1">
      <c r="A74" s="12"/>
      <c r="B74" s="15"/>
    </row>
    <row r="75" spans="1:2" ht="13.5" thickTop="1">
      <c r="A75" s="12"/>
      <c r="B75" s="13"/>
    </row>
    <row r="76" spans="1:2" ht="12.75">
      <c r="A76" s="12" t="s">
        <v>26</v>
      </c>
      <c r="B76" s="13" t="s">
        <v>48</v>
      </c>
    </row>
    <row r="77" spans="1:2" ht="13.5" thickBot="1">
      <c r="A77" s="12"/>
      <c r="B77" s="13"/>
    </row>
    <row r="78" spans="1:2" ht="14.25" thickBot="1" thickTop="1">
      <c r="A78" s="12"/>
      <c r="B78" s="15"/>
    </row>
    <row r="79" spans="1:2" ht="13.5" thickTop="1">
      <c r="A79" s="12"/>
      <c r="B79" s="13"/>
    </row>
    <row r="80" spans="1:2" ht="12.75">
      <c r="A80" s="12" t="s">
        <v>27</v>
      </c>
      <c r="B80" s="13" t="s">
        <v>49</v>
      </c>
    </row>
    <row r="81" spans="1:2" ht="13.5" thickBot="1">
      <c r="A81" s="12"/>
      <c r="B81" s="13"/>
    </row>
    <row r="82" spans="1:2" ht="14.25" thickBot="1" thickTop="1">
      <c r="A82" s="12"/>
      <c r="B82" s="15"/>
    </row>
    <row r="83" spans="1:2" ht="13.5" thickTop="1">
      <c r="A83" s="12"/>
      <c r="B83" s="13"/>
    </row>
    <row r="84" spans="1:2" ht="12.75">
      <c r="A84" s="12" t="s">
        <v>28</v>
      </c>
      <c r="B84" s="13" t="s">
        <v>50</v>
      </c>
    </row>
    <row r="85" spans="1:2" ht="13.5" thickBot="1">
      <c r="A85" s="12"/>
      <c r="B85" s="13"/>
    </row>
    <row r="86" spans="1:2" ht="14.25" thickBot="1" thickTop="1">
      <c r="A86" s="12"/>
      <c r="B86" s="15"/>
    </row>
    <row r="87" spans="1:2" ht="13.5" thickTop="1">
      <c r="A87" s="12"/>
      <c r="B87" s="13"/>
    </row>
    <row r="88" spans="1:2" ht="12.75">
      <c r="A88" s="12" t="s">
        <v>29</v>
      </c>
      <c r="B88" s="13" t="s">
        <v>51</v>
      </c>
    </row>
    <row r="89" spans="1:2" ht="13.5" thickBot="1">
      <c r="A89" s="12"/>
      <c r="B89" s="13"/>
    </row>
    <row r="90" spans="1:2" ht="14.25" thickBot="1" thickTop="1">
      <c r="A90" s="12"/>
      <c r="B90" s="15"/>
    </row>
    <row r="91" spans="1:2" ht="13.5" thickTop="1">
      <c r="A91" s="12"/>
      <c r="B91" s="13"/>
    </row>
    <row r="92" spans="1:3" ht="45">
      <c r="A92" s="12"/>
      <c r="B92" s="16" t="s">
        <v>56</v>
      </c>
      <c r="C92" s="14">
        <f>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=21),5,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=18),4,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=12),3,IF(AND(B6&lt;&gt;"",B10&lt;&gt;"",B14&lt;&gt;"",B18&lt;&gt;"",B22&lt;&gt;"",B26&lt;&gt;"",B30&lt;&gt;"",B34&lt;&gt;"",B38&lt;&gt;"",B42&lt;&gt;"",B46&lt;&gt;"",B50&lt;&gt;"",B54&lt;&gt;"",B58&lt;&gt;"",B62&lt;&gt;"",B66&lt;&gt;"",B70&lt;&gt;"",B74&lt;&gt;"",B78&lt;&gt;"",B82&lt;&gt;"",B86&lt;&gt;"",B90&lt;&gt;"",Формулы!B24&gt;0),2,""))))</f>
      </c>
    </row>
    <row r="93" spans="1:2" ht="12.75">
      <c r="A93" s="12"/>
      <c r="B93" s="13"/>
    </row>
    <row r="94" spans="1:2" ht="12.75">
      <c r="A94" s="12"/>
      <c r="B94" s="13"/>
    </row>
    <row r="95" spans="1:2" ht="12.75">
      <c r="A95" s="12"/>
      <c r="B95" s="13"/>
    </row>
    <row r="96" spans="1:2" ht="12.75">
      <c r="A96" s="12"/>
      <c r="B96" s="13"/>
    </row>
    <row r="97" spans="1:2" ht="12.75">
      <c r="A97" s="12"/>
      <c r="B97" s="13"/>
    </row>
    <row r="98" ht="12.75">
      <c r="B98" s="13"/>
    </row>
    <row r="99" ht="12.75">
      <c r="B99" s="13"/>
    </row>
    <row r="100" ht="12.75">
      <c r="B100" s="13"/>
    </row>
  </sheetData>
  <sheetProtection password="CF7A" sheet="1" objects="1" scenarios="1" selectLockedCells="1"/>
  <dataValidations count="22">
    <dataValidation type="list" allowBlank="1" showInputMessage="1" showErrorMessage="1" sqref="B90">
      <formula1>"а) в 40-е годы, б) в 60-е годы, в) в 70-е годы, г) в 80-е годы"</formula1>
    </dataValidation>
    <dataValidation type="list" allowBlank="1" showInputMessage="1" showErrorMessage="1" sqref="B6">
      <formula1>"а) знаками,  б) знаниями,  в) сообщениями,  г) информацией"</formula1>
    </dataValidation>
    <dataValidation type="list" allowBlank="1" showInputMessage="1" showErrorMessage="1" sqref="B10">
      <formula1>"а) загрузки информации из внешней памяти в оперативную, б) приведения компьютера в рабочее состояние, в) наличия управляющих сигналов, г) возможности программного управления"</formula1>
    </dataValidation>
    <dataValidation type="list" allowBlank="1" showInputMessage="1" showErrorMessage="1" sqref="B14">
      <formula1>"а) имени файла,  б) расширению файла,   в) каталогу,  г) файловой структуре диска"</formula1>
    </dataValidation>
    <dataValidation type="list" allowBlank="1" showInputMessage="1" showErrorMessage="1" sqref="B18">
      <formula1>"а) строка меню, б) строка заголовка,  в) панель инструментов, г) строка состояния"</formula1>
    </dataValidation>
    <dataValidation type="list" allowBlank="1" showInputMessage="1" showErrorMessage="1" sqref="B22">
      <formula1>"а) кнопка свертывания окна, б) кнопка закрытия окна, в) линейки прокрутки, г) строка состояния"</formula1>
    </dataValidation>
    <dataValidation type="list" allowBlank="1" showInputMessage="1" showErrorMessage="1" sqref="B26">
      <formula1>"а) калькулятор, Paint, Блокнот, б) блокнот, калькулятор, Paint, Word, в) блокнот, калькулятор, Excel, г) Word, Excel, Access, PowerPoint"</formula1>
    </dataValidation>
    <dataValidation type="list" allowBlank="1" showInputMessage="1" showErrorMessage="1" sqref="B30">
      <formula1>"а) в 50-е годы, б) в 60-е годы, в) в 90-е годы, г) в 80-е годы"</formula1>
    </dataValidation>
    <dataValidation type="list" allowBlank="1" showInputMessage="1" showErrorMessage="1" sqref="B34">
      <formula1>"а) единица измерения информации, б) программа или данные на диске, имеющие имя, в) программа в оперативной памяти, г) текст, распечатанный на принтере"</formula1>
    </dataValidation>
    <dataValidation type="list" allowBlank="1" showInputMessage="1" showErrorMessage="1" sqref="B38">
      <formula1>"а) программы для управления базами данных, б) антивирусная программа, в) программы, управляющие работой компьютера, г) система программирования"</formula1>
    </dataValidation>
    <dataValidation type="list" allowBlank="1" showInputMessage="1" showErrorMessage="1" sqref="B42">
      <formula1>"а) на гибком диске, б) на жестком диске, в) на CD-ROM диске, г) в оперативной памяти"</formula1>
    </dataValidation>
    <dataValidation type="list" allowBlank="1" showInputMessage="1" showErrorMessage="1" sqref="B46">
      <formula1>"а) Рабочий стол, б) Мой компьютер,  в) Мои документы, г) Сетевое окружение"</formula1>
    </dataValidation>
    <dataValidation type="list" allowBlank="1" showInputMessage="1" showErrorMessage="1" sqref="B50">
      <formula1>"а) устройство компьютера, б) вирус, в) антивирусная программа,  г) программа, обеспечивающая работу устройства компьютера"</formula1>
    </dataValidation>
    <dataValidation type="list" allowBlank="1" showInputMessage="1" showErrorMessage="1" sqref="B54">
      <formula1>"а) да, при чтении текста почтового сообщения, б) да, при открытии вложенных в сообщение файлов, в) да, в процессе работы с адресной книгой, г) не может произойти"</formula1>
    </dataValidation>
    <dataValidation type="list" allowBlank="1" showInputMessage="1" showErrorMessage="1" sqref="B58">
      <formula1>"а) пониженной температуры, б) магнитных полей,  в) света, г) перепадов атмосферного давления"</formula1>
    </dataValidation>
    <dataValidation type="list" allowBlank="1" showInputMessage="1" showErrorMessage="1" sqref="B62">
      <formula1>"а) если они имеют разный объем, б) если они созданы в разные дни, в) если они созданы в различное время суток, г) если они хранятся в разных папках"</formula1>
    </dataValidation>
    <dataValidation type="list" allowBlank="1" showInputMessage="1" showErrorMessage="1" sqref="B66">
      <formula1>"а) файлы, которые невозможно удалить,  б) файлы, имеющие определенное расширение,  в) программы, способные к самокопированию, г) программы, сохраняющиеся в оперативной памяти после выключения компьютера"</formula1>
    </dataValidation>
    <dataValidation type="list" allowBlank="1" showInputMessage="1" showErrorMessage="1" sqref="B70">
      <formula1>"а) DOC,   б) C:\DOC\PROBA.TXT,   в) PROBA.TXT,   г) TXT"</formula1>
    </dataValidation>
    <dataValidation type="list" allowBlank="1" showInputMessage="1" showErrorMessage="1" sqref="B74">
      <formula1>"а) принтер, б) монитор, в) модем, г) системный блок"</formula1>
    </dataValidation>
    <dataValidation type="list" allowBlank="1" showInputMessage="1" showErrorMessage="1" sqref="B78">
      <formula1>"а) DOC,   б) C:\DOC\PROBA.TXT,   в) DOC\PROBA.TXT,   г) TXT"</formula1>
    </dataValidation>
    <dataValidation type="list" allowBlank="1" showInputMessage="1" showErrorMessage="1" sqref="B82">
      <formula1>"а) пониженной температуры, б) магнитных полей, в) света, г) загрязнений"</formula1>
    </dataValidation>
    <dataValidation type="list" allowBlank="1" showInputMessage="1" showErrorMessage="1" sqref="B86">
      <formula1>"а) от экрана вперед, б) от экрана назад, в) от экрана вниз, г) от экрана вверх"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4"/>
  <sheetViews>
    <sheetView workbookViewId="0" topLeftCell="A1">
      <selection activeCell="G15" sqref="G15"/>
    </sheetView>
  </sheetViews>
  <sheetFormatPr defaultColWidth="9.00390625" defaultRowHeight="12.75"/>
  <cols>
    <col min="1" max="1" width="10.625" style="0" bestFit="1" customWidth="1"/>
    <col min="2" max="2" width="11.00390625" style="0" bestFit="1" customWidth="1"/>
  </cols>
  <sheetData>
    <row r="1" spans="1:2" ht="12.75">
      <c r="A1" s="4" t="s">
        <v>53</v>
      </c>
      <c r="B1" s="4" t="s">
        <v>54</v>
      </c>
    </row>
    <row r="2" spans="1:2" ht="12.75">
      <c r="A2" s="4">
        <v>1</v>
      </c>
      <c r="B2" s="4">
        <f>IF(Тест!B6="г) информацией",1,0)</f>
        <v>0</v>
      </c>
    </row>
    <row r="3" spans="1:2" ht="12.75">
      <c r="A3" s="4">
        <v>2</v>
      </c>
      <c r="B3" s="4">
        <f>IF(Тест!B10="а) загрузки информации из внешней памяти в оперативную",1,0)</f>
        <v>0</v>
      </c>
    </row>
    <row r="4" spans="1:2" ht="12.75">
      <c r="A4" s="4">
        <v>3</v>
      </c>
      <c r="B4" s="4">
        <f>IF(Тест!B14="б) расширению файла",1,0)</f>
        <v>0</v>
      </c>
    </row>
    <row r="5" spans="1:2" ht="12.75">
      <c r="A5" s="4">
        <v>4</v>
      </c>
      <c r="B5" s="4">
        <f>IF(Тест!B18="б) строка заголовка",1,0)</f>
        <v>0</v>
      </c>
    </row>
    <row r="6" spans="1:2" ht="12.75">
      <c r="A6" s="4">
        <v>5</v>
      </c>
      <c r="B6" s="4">
        <f>IF(Тест!B22="в) линейки прокрутки",1,0)</f>
        <v>0</v>
      </c>
    </row>
    <row r="7" spans="1:2" ht="12.75">
      <c r="A7" s="4">
        <v>6</v>
      </c>
      <c r="B7" s="4">
        <f>IF(Тест!B26="а) калькулятор, Paint, Блокнот",1,0)</f>
        <v>0</v>
      </c>
    </row>
    <row r="8" spans="1:2" ht="12.75">
      <c r="A8" s="4">
        <v>7</v>
      </c>
      <c r="B8" s="4">
        <f>IF(Тест!B30="в) в 90-е годы",1,0)</f>
        <v>0</v>
      </c>
    </row>
    <row r="9" spans="1:2" ht="12.75">
      <c r="A9" s="4">
        <v>8</v>
      </c>
      <c r="B9" s="4">
        <f>IF(Тест!B34="б) программа или данные на диске, имеющие имя",1,0)</f>
        <v>0</v>
      </c>
    </row>
    <row r="10" spans="1:2" ht="12.75">
      <c r="A10" s="4">
        <v>9</v>
      </c>
      <c r="B10" s="4">
        <f>IF(Тест!B38="в) программы, управляющие работой компьютера",1,0)</f>
        <v>0</v>
      </c>
    </row>
    <row r="11" spans="1:2" ht="12.75">
      <c r="A11" s="4">
        <v>10</v>
      </c>
      <c r="B11" s="4">
        <f>IF(Тест!B42="г) в оперативной памяти",1,0)</f>
        <v>0</v>
      </c>
    </row>
    <row r="12" spans="1:2" ht="12.75">
      <c r="A12" s="4">
        <v>11</v>
      </c>
      <c r="B12" s="4">
        <f>IF(Тест!B46="а) Рабочий стол",1,0)</f>
        <v>0</v>
      </c>
    </row>
    <row r="13" spans="1:2" ht="12.75">
      <c r="A13" s="4">
        <v>12</v>
      </c>
      <c r="B13" s="4">
        <f>IF(Тест!B50="г) программа, обеспечивающая работу устройства компьютера",1,0)</f>
        <v>0</v>
      </c>
    </row>
    <row r="14" spans="1:2" ht="12.75">
      <c r="A14" s="4">
        <v>13</v>
      </c>
      <c r="B14" s="4">
        <f>IF(Тест!B54="б) да, при открытии вложенных в сообщение файлов",1,0)</f>
        <v>0</v>
      </c>
    </row>
    <row r="15" spans="1:2" ht="12.75">
      <c r="A15" s="4">
        <v>14</v>
      </c>
      <c r="B15" s="4">
        <f>IF(Тест!B58="б) магнитных полей",1,0)</f>
        <v>0</v>
      </c>
    </row>
    <row r="16" spans="1:2" ht="12.75">
      <c r="A16" s="4">
        <v>15</v>
      </c>
      <c r="B16" s="4">
        <f>IF(Тест!B62="г) если они хранятся в разных папках",1,0)</f>
        <v>0</v>
      </c>
    </row>
    <row r="17" spans="1:2" ht="12.75">
      <c r="A17" s="4">
        <v>16</v>
      </c>
      <c r="B17" s="4">
        <f>IF(Тест!B66="в) программы, способные к самокопированию",1,0)</f>
        <v>0</v>
      </c>
    </row>
    <row r="18" spans="1:2" ht="12.75">
      <c r="A18" s="4">
        <v>17</v>
      </c>
      <c r="B18" s="4">
        <f>IF(Тест!B70="а) DOC",1,0)</f>
        <v>0</v>
      </c>
    </row>
    <row r="19" spans="1:2" ht="12.75">
      <c r="A19" s="4">
        <v>18</v>
      </c>
      <c r="B19" s="4">
        <f>IF(Тест!B74="б) монитор",1,0)</f>
        <v>0</v>
      </c>
    </row>
    <row r="20" spans="1:2" ht="12.75">
      <c r="A20" s="4">
        <v>19</v>
      </c>
      <c r="B20" s="4">
        <f>IF(Тест!B78="г) TXT",1,0)</f>
        <v>0</v>
      </c>
    </row>
    <row r="21" spans="1:2" ht="12.75">
      <c r="A21" s="4">
        <v>20</v>
      </c>
      <c r="B21" s="4">
        <f>IF(Тест!B82="г) загрязнений",1,0)</f>
        <v>0</v>
      </c>
    </row>
    <row r="22" spans="1:2" ht="12.75">
      <c r="A22" s="4">
        <v>21</v>
      </c>
      <c r="B22" s="4">
        <f>IF(Тест!B86="б) от экрана назад",1,0)</f>
        <v>0</v>
      </c>
    </row>
    <row r="23" spans="1:2" ht="12.75">
      <c r="A23" s="4">
        <v>22</v>
      </c>
      <c r="B23" s="4">
        <f>IF(Тест!B90="а) в 40-е годы",1,0)</f>
        <v>0</v>
      </c>
    </row>
    <row r="24" spans="1:2" ht="12.75">
      <c r="A24" s="4" t="s">
        <v>55</v>
      </c>
      <c r="B24" s="4">
        <f>SUM(B2:B23)</f>
        <v>0</v>
      </c>
    </row>
  </sheetData>
  <sheetProtection password="CF7A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СО № 5, г. Светлый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Тест 3 (контрольный)</dc:title>
  <dc:subject/>
  <dc:creator>Караваева Е.Л.</dc:creator>
  <cp:keywords/>
  <dc:description/>
  <cp:lastModifiedBy>1</cp:lastModifiedBy>
  <dcterms:created xsi:type="dcterms:W3CDTF">2008-01-02T16:43:33Z</dcterms:created>
  <dcterms:modified xsi:type="dcterms:W3CDTF">2011-04-16T16:54:06Z</dcterms:modified>
  <cp:category/>
  <cp:version/>
  <cp:contentType/>
  <cp:contentStatus/>
</cp:coreProperties>
</file>